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Лист1!$A$1:$Q$29</definedName>
  </definedNames>
  <calcPr calcId="125725" iterate="1"/>
</workbook>
</file>

<file path=xl/calcChain.xml><?xml version="1.0" encoding="utf-8"?>
<calcChain xmlns="http://schemas.openxmlformats.org/spreadsheetml/2006/main">
  <c r="F15" i="1"/>
  <c r="J15"/>
  <c r="P15"/>
  <c r="Q15"/>
  <c r="O15"/>
  <c r="N15" s="1"/>
  <c r="E15" s="1"/>
  <c r="L15"/>
  <c r="M15"/>
  <c r="K15"/>
  <c r="H15"/>
  <c r="I15"/>
  <c r="G15"/>
  <c r="N13" l="1"/>
  <c r="N14"/>
  <c r="N12"/>
  <c r="J14"/>
  <c r="F14"/>
  <c r="D12"/>
  <c r="J13"/>
  <c r="F13"/>
  <c r="B21" l="1"/>
  <c r="B22"/>
  <c r="E14"/>
  <c r="B20"/>
  <c r="E13"/>
  <c r="F12"/>
  <c r="B23" l="1"/>
  <c r="J12"/>
  <c r="E12" s="1"/>
</calcChain>
</file>

<file path=xl/sharedStrings.xml><?xml version="1.0" encoding="utf-8"?>
<sst xmlns="http://schemas.openxmlformats.org/spreadsheetml/2006/main" count="33" uniqueCount="22">
  <si>
    <t>№ п/п</t>
  </si>
  <si>
    <t>Наименование мероприятия</t>
  </si>
  <si>
    <t>Всего</t>
  </si>
  <si>
    <t>Итого</t>
  </si>
  <si>
    <t>м.</t>
  </si>
  <si>
    <t>Ед.        изм.</t>
  </si>
  <si>
    <t>Программные мероприятия, источники и объемы финансирования муниципальной программы сельского поселения Сергиевск муниципального района Сергиевский "Модернизация и развитие автомобильных дорог общего пользования местного значения на 2021-2023 годы"</t>
  </si>
  <si>
    <t>Ремонт улично-дорожной сети</t>
  </si>
  <si>
    <t>2021 год</t>
  </si>
  <si>
    <t>2022 год</t>
  </si>
  <si>
    <t>2023 год</t>
  </si>
  <si>
    <t>*Общий объем финансового обеспечения Программы,  а также объем бюджетных ассигнований местного бюджета будут уточнены после утверждения решения о бюджете на очередной финансовый год и плановый период</t>
  </si>
  <si>
    <t>Местный бюджет</t>
  </si>
  <si>
    <t>Областной бюджет</t>
  </si>
  <si>
    <t>Внебюджетные средства</t>
  </si>
  <si>
    <t>Ремонт дорог местного значения</t>
  </si>
  <si>
    <t>Финансирование, рублей</t>
  </si>
  <si>
    <t>М</t>
  </si>
  <si>
    <t>О</t>
  </si>
  <si>
    <t>В</t>
  </si>
  <si>
    <t>Прочие работы(за счет средств дорожного фонда)</t>
  </si>
  <si>
    <t>Приложение №1 к постановлению администрации сельского поселения Сергиевск    муниципального района Сергиевский  №59 от 12 октября 2023г</t>
  </si>
</sst>
</file>

<file path=xl/styles.xml><?xml version="1.0" encoding="utf-8"?>
<styleSheet xmlns="http://schemas.openxmlformats.org/spreadsheetml/2006/main">
  <numFmts count="2">
    <numFmt numFmtId="164" formatCode="#,##0.00;[Red]\-#,##0.00;0.00"/>
    <numFmt numFmtId="165" formatCode="#,##0.00;[Red]\-#,##0.00"/>
  </numFmts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4" fontId="0" fillId="0" borderId="0" xfId="0" applyNumberFormat="1"/>
    <xf numFmtId="0" fontId="0" fillId="0" borderId="0" xfId="0" applyFill="1" applyBorder="1"/>
    <xf numFmtId="4" fontId="4" fillId="0" borderId="0" xfId="0" applyNumberFormat="1" applyFont="1"/>
    <xf numFmtId="0" fontId="4" fillId="0" borderId="0" xfId="0" applyFont="1"/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right"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4" fontId="2" fillId="0" borderId="4" xfId="0" applyNumberFormat="1" applyFont="1" applyFill="1" applyBorder="1" applyAlignment="1">
      <alignment horizontal="right" vertical="top" wrapText="1"/>
    </xf>
    <xf numFmtId="164" fontId="5" fillId="0" borderId="4" xfId="0" applyNumberFormat="1" applyFont="1" applyFill="1" applyBorder="1" applyAlignment="1" applyProtection="1">
      <alignment horizontal="right" vertical="top"/>
      <protection hidden="1"/>
    </xf>
    <xf numFmtId="165" fontId="5" fillId="0" borderId="4" xfId="0" applyNumberFormat="1" applyFont="1" applyFill="1" applyBorder="1" applyAlignment="1" applyProtection="1">
      <alignment horizontal="right" vertical="top"/>
      <protection hidden="1"/>
    </xf>
    <xf numFmtId="0" fontId="2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Fill="1" applyBorder="1" applyAlignment="1">
      <alignment horizontal="left" wrapText="1"/>
    </xf>
    <xf numFmtId="0" fontId="3" fillId="0" borderId="4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90" zoomScaleNormal="90" zoomScaleSheetLayoutView="80" workbookViewId="0">
      <selection activeCell="M1" sqref="M1:Q1"/>
    </sheetView>
  </sheetViews>
  <sheetFormatPr defaultRowHeight="15"/>
  <cols>
    <col min="1" max="1" width="4.42578125" customWidth="1"/>
    <col min="2" max="2" width="21" customWidth="1"/>
    <col min="3" max="3" width="3.7109375" customWidth="1"/>
    <col min="4" max="4" width="6.28515625" bestFit="1" customWidth="1"/>
    <col min="5" max="5" width="14" style="3" customWidth="1"/>
    <col min="6" max="6" width="14.42578125" style="3" bestFit="1" customWidth="1"/>
    <col min="7" max="7" width="11.85546875" style="3" customWidth="1"/>
    <col min="8" max="8" width="13" style="3" customWidth="1"/>
    <col min="9" max="9" width="16" style="3" customWidth="1"/>
    <col min="10" max="10" width="14.42578125" style="3" bestFit="1" customWidth="1"/>
    <col min="11" max="11" width="11.28515625" style="3" customWidth="1"/>
    <col min="12" max="12" width="13.42578125" style="3" customWidth="1"/>
    <col min="13" max="13" width="16.5703125" style="3" customWidth="1"/>
    <col min="14" max="14" width="17" style="3" customWidth="1"/>
    <col min="15" max="15" width="13.28515625" style="3" customWidth="1"/>
    <col min="16" max="16" width="14.140625" style="3" customWidth="1"/>
    <col min="17" max="17" width="16.5703125" style="3" customWidth="1"/>
  </cols>
  <sheetData>
    <row r="1" spans="1:17" ht="38.25" customHeight="1">
      <c r="K1" s="5"/>
      <c r="M1" s="21" t="s">
        <v>21</v>
      </c>
      <c r="N1" s="21"/>
      <c r="O1" s="21"/>
      <c r="P1" s="21"/>
      <c r="Q1" s="21"/>
    </row>
    <row r="2" spans="1:17">
      <c r="K2" s="5"/>
      <c r="L2" s="6"/>
      <c r="M2" s="5"/>
      <c r="N2" s="5"/>
      <c r="O2" s="5"/>
      <c r="P2" s="5"/>
    </row>
    <row r="3" spans="1:17">
      <c r="K3" s="5"/>
      <c r="L3" s="6"/>
      <c r="M3" s="5"/>
      <c r="N3" s="5"/>
      <c r="O3" s="5"/>
      <c r="P3" s="5"/>
    </row>
    <row r="4" spans="1:17">
      <c r="K4" s="5"/>
      <c r="L4" s="6"/>
      <c r="M4" s="5"/>
      <c r="N4" s="5"/>
      <c r="O4" s="5"/>
      <c r="P4" s="5"/>
    </row>
    <row r="5" spans="1:17">
      <c r="K5" s="5"/>
      <c r="L5" s="6"/>
      <c r="M5" s="5"/>
      <c r="N5" s="5"/>
      <c r="O5" s="5"/>
      <c r="P5" s="5"/>
    </row>
    <row r="7" spans="1:17" ht="41.25" customHeight="1">
      <c r="A7" s="24" t="s">
        <v>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9" spans="1:17" s="1" customFormat="1" ht="15.75">
      <c r="A9" s="25" t="s">
        <v>0</v>
      </c>
      <c r="B9" s="25" t="s">
        <v>1</v>
      </c>
      <c r="C9" s="28" t="s">
        <v>5</v>
      </c>
      <c r="D9" s="29"/>
      <c r="E9" s="34" t="s">
        <v>16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8" customFormat="1" ht="15.75">
      <c r="A10" s="26"/>
      <c r="B10" s="26"/>
      <c r="C10" s="30"/>
      <c r="D10" s="31"/>
      <c r="E10" s="35" t="s">
        <v>2</v>
      </c>
      <c r="F10" s="36" t="s">
        <v>8</v>
      </c>
      <c r="G10" s="36"/>
      <c r="H10" s="36"/>
      <c r="I10" s="36"/>
      <c r="J10" s="36" t="s">
        <v>9</v>
      </c>
      <c r="K10" s="36"/>
      <c r="L10" s="36"/>
      <c r="M10" s="36"/>
      <c r="N10" s="36" t="s">
        <v>10</v>
      </c>
      <c r="O10" s="36"/>
      <c r="P10" s="36"/>
      <c r="Q10" s="36"/>
    </row>
    <row r="11" spans="1:17" s="2" customFormat="1" ht="53.25" customHeight="1">
      <c r="A11" s="27"/>
      <c r="B11" s="27"/>
      <c r="C11" s="32"/>
      <c r="D11" s="33"/>
      <c r="E11" s="35"/>
      <c r="F11" s="7" t="s">
        <v>3</v>
      </c>
      <c r="G11" s="7" t="s">
        <v>12</v>
      </c>
      <c r="H11" s="7" t="s">
        <v>13</v>
      </c>
      <c r="I11" s="7" t="s">
        <v>14</v>
      </c>
      <c r="J11" s="7" t="s">
        <v>3</v>
      </c>
      <c r="K11" s="7" t="s">
        <v>12</v>
      </c>
      <c r="L11" s="7" t="s">
        <v>13</v>
      </c>
      <c r="M11" s="7" t="s">
        <v>14</v>
      </c>
      <c r="N11" s="7" t="s">
        <v>3</v>
      </c>
      <c r="O11" s="7" t="s">
        <v>12</v>
      </c>
      <c r="P11" s="7" t="s">
        <v>13</v>
      </c>
      <c r="Q11" s="9" t="s">
        <v>14</v>
      </c>
    </row>
    <row r="12" spans="1:17" s="2" customFormat="1" ht="37.5">
      <c r="A12" s="12">
        <v>1</v>
      </c>
      <c r="B12" s="11" t="s">
        <v>7</v>
      </c>
      <c r="C12" s="17" t="s">
        <v>4</v>
      </c>
      <c r="D12" s="10">
        <f>1656+480</f>
        <v>2136</v>
      </c>
      <c r="E12" s="13">
        <f>F12+J12+N12</f>
        <v>23935263.02</v>
      </c>
      <c r="F12" s="13">
        <f t="shared" ref="F12:F13" si="0">G12+H12+I12</f>
        <v>9609167.0600000005</v>
      </c>
      <c r="G12" s="14">
        <v>609167.05999999994</v>
      </c>
      <c r="H12" s="15">
        <v>9000000</v>
      </c>
      <c r="I12" s="14">
        <v>0</v>
      </c>
      <c r="J12" s="13">
        <f>K12+L12+M12</f>
        <v>8517005.0500000007</v>
      </c>
      <c r="K12" s="15">
        <v>85170.05</v>
      </c>
      <c r="L12" s="14">
        <v>8431835</v>
      </c>
      <c r="M12" s="14">
        <v>0</v>
      </c>
      <c r="N12" s="13">
        <f>O12+P12+Q12</f>
        <v>5809090.9100000001</v>
      </c>
      <c r="O12" s="16">
        <v>58090.91</v>
      </c>
      <c r="P12" s="14">
        <v>5751000</v>
      </c>
      <c r="Q12" s="14">
        <v>0</v>
      </c>
    </row>
    <row r="13" spans="1:17" s="2" customFormat="1" ht="56.25">
      <c r="A13" s="12">
        <v>2</v>
      </c>
      <c r="B13" s="11" t="s">
        <v>15</v>
      </c>
      <c r="C13" s="17" t="s">
        <v>4</v>
      </c>
      <c r="D13" s="10">
        <v>63</v>
      </c>
      <c r="E13" s="13">
        <f>F13+J13+N13</f>
        <v>1430904.33</v>
      </c>
      <c r="F13" s="13">
        <f t="shared" si="0"/>
        <v>0</v>
      </c>
      <c r="G13" s="14">
        <v>0</v>
      </c>
      <c r="H13" s="15">
        <v>0</v>
      </c>
      <c r="I13" s="14">
        <v>0</v>
      </c>
      <c r="J13" s="13">
        <f>K13+L13+M13</f>
        <v>652230</v>
      </c>
      <c r="K13" s="15">
        <v>652230</v>
      </c>
      <c r="L13" s="14">
        <v>0</v>
      </c>
      <c r="M13" s="14">
        <v>0</v>
      </c>
      <c r="N13" s="13">
        <f t="shared" ref="N13:N14" si="1">O13+P13+Q13</f>
        <v>778674.33</v>
      </c>
      <c r="O13" s="16">
        <v>778674.33</v>
      </c>
      <c r="P13" s="14">
        <v>0</v>
      </c>
      <c r="Q13" s="14">
        <v>0</v>
      </c>
    </row>
    <row r="14" spans="1:17" s="2" customFormat="1" ht="98.25" customHeight="1">
      <c r="A14" s="12">
        <v>3</v>
      </c>
      <c r="B14" s="11" t="s">
        <v>20</v>
      </c>
      <c r="C14" s="17" t="s">
        <v>4</v>
      </c>
      <c r="D14" s="10">
        <v>57</v>
      </c>
      <c r="E14" s="13">
        <f>F14+J14+N14</f>
        <v>0</v>
      </c>
      <c r="F14" s="13">
        <f>G14+H14+I14</f>
        <v>0</v>
      </c>
      <c r="G14" s="14">
        <v>0</v>
      </c>
      <c r="H14" s="15">
        <v>0</v>
      </c>
      <c r="I14" s="14">
        <v>0</v>
      </c>
      <c r="J14" s="13">
        <f>K14+L14+M14</f>
        <v>0</v>
      </c>
      <c r="K14" s="15">
        <v>0</v>
      </c>
      <c r="L14" s="14">
        <v>0</v>
      </c>
      <c r="M14" s="14">
        <v>0</v>
      </c>
      <c r="N14" s="13">
        <f t="shared" si="1"/>
        <v>0</v>
      </c>
      <c r="O14" s="16">
        <v>0</v>
      </c>
      <c r="P14" s="14">
        <v>0</v>
      </c>
      <c r="Q14" s="14">
        <v>0</v>
      </c>
    </row>
    <row r="15" spans="1:17" s="2" customFormat="1" ht="15.75">
      <c r="A15" s="23" t="s">
        <v>3</v>
      </c>
      <c r="B15" s="23"/>
      <c r="C15" s="23"/>
      <c r="D15" s="23"/>
      <c r="E15" s="13">
        <f>F15+J15+N15</f>
        <v>25366167.350000001</v>
      </c>
      <c r="F15" s="13">
        <f>G15+H15+I15</f>
        <v>9609167.0600000005</v>
      </c>
      <c r="G15" s="13">
        <f>G12+G13+G14</f>
        <v>609167.05999999994</v>
      </c>
      <c r="H15" s="13">
        <f t="shared" ref="H15:I15" si="2">H12+H13+H14</f>
        <v>9000000</v>
      </c>
      <c r="I15" s="13">
        <f t="shared" si="2"/>
        <v>0</v>
      </c>
      <c r="J15" s="13">
        <f>K15+L15+M15</f>
        <v>9169235.0500000007</v>
      </c>
      <c r="K15" s="13">
        <f>K14+K13+K12</f>
        <v>737400.05</v>
      </c>
      <c r="L15" s="13">
        <f t="shared" ref="L15:M15" si="3">L14+L13+L12</f>
        <v>8431835</v>
      </c>
      <c r="M15" s="13">
        <f t="shared" si="3"/>
        <v>0</v>
      </c>
      <c r="N15" s="13">
        <f>O15+P15+Q15</f>
        <v>6587765.2400000002</v>
      </c>
      <c r="O15" s="13">
        <f>O14+O13+O12</f>
        <v>836765.24</v>
      </c>
      <c r="P15" s="13">
        <f t="shared" ref="P15:Q15" si="4">P14+P13+P12</f>
        <v>5751000</v>
      </c>
      <c r="Q15" s="13">
        <f t="shared" si="4"/>
        <v>0</v>
      </c>
    </row>
    <row r="16" spans="1:17" s="2" customFormat="1" ht="15.75">
      <c r="A16" s="18"/>
      <c r="B16" s="19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s="2" customFormat="1">
      <c r="A17" s="4"/>
      <c r="B17" s="22" t="s">
        <v>11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s="4" customFormat="1">
      <c r="A18"/>
      <c r="B18"/>
      <c r="C18"/>
      <c r="D1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20" spans="1:17" hidden="1">
      <c r="A20" t="s">
        <v>17</v>
      </c>
      <c r="B20" s="3">
        <f>G15+K15+O15</f>
        <v>2183332.3499999996</v>
      </c>
    </row>
    <row r="21" spans="1:17" hidden="1">
      <c r="A21" t="s">
        <v>18</v>
      </c>
      <c r="B21" s="3">
        <f>H15+L15+P15</f>
        <v>23182835</v>
      </c>
    </row>
    <row r="22" spans="1:17" hidden="1">
      <c r="A22" t="s">
        <v>19</v>
      </c>
      <c r="B22" s="3">
        <f>I15+M15+Q15</f>
        <v>0</v>
      </c>
    </row>
    <row r="23" spans="1:17" hidden="1">
      <c r="B23" s="3">
        <f>B20+B21+B22</f>
        <v>25366167.350000001</v>
      </c>
    </row>
    <row r="24" spans="1:17" hidden="1"/>
    <row r="25" spans="1:17" hidden="1"/>
    <row r="26" spans="1:17" hidden="1"/>
  </sheetData>
  <mergeCells count="12">
    <mergeCell ref="M1:Q1"/>
    <mergeCell ref="B17:Q17"/>
    <mergeCell ref="A15:D15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.39370078740157483" right="0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2023-10-12T12:22:03Z</dcterms:modified>
</cp:coreProperties>
</file>